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6 Oravská Priehrada\2-3266-DNS-2025\Súťažné podklady\"/>
    </mc:Choice>
  </mc:AlternateContent>
  <bookViews>
    <workbookView xWindow="0" yWindow="0" windowWidth="24465" windowHeight="10980"/>
  </bookViews>
  <sheets>
    <sheet name="DNS2" sheetId="1" r:id="rId1"/>
  </sheets>
  <definedNames>
    <definedName name="_xlnm._FilterDatabase" localSheetId="0" hidden="1">'DNS2'!$A$6:$N$30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30" i="1" l="1"/>
</calcChain>
</file>

<file path=xl/sharedStrings.xml><?xml version="1.0" encoding="utf-8"?>
<sst xmlns="http://schemas.openxmlformats.org/spreadsheetml/2006/main" count="101" uniqueCount="58">
  <si>
    <t>Názov predmetu zákazky: Pestovateľská činnosť v  škôlkárskom stredisku Oravská Priehrada 66.</t>
  </si>
  <si>
    <t xml:space="preserve">Jediné kritérium na hodnotenie ponúk je sumárna ponuka za zákazku  (v prípade členenia zákazky na časti osobitne za každú časť) </t>
  </si>
  <si>
    <t>Číslo</t>
  </si>
  <si>
    <t>Pestovateľský výkon (pracovná činnosť a druh práce)</t>
  </si>
  <si>
    <t xml:space="preserve">Tarifná trieda </t>
  </si>
  <si>
    <t>Špecifikácia pestovateľského výkonu</t>
  </si>
  <si>
    <t>Merná jednotka</t>
  </si>
  <si>
    <t>Počet merných jednotiek</t>
  </si>
  <si>
    <t>Cena za mernú jednotku v € bez DPH:</t>
  </si>
  <si>
    <t xml:space="preserve">Cena za pestovateľský výkon stanovená objednávateľom v € bez DPH </t>
  </si>
  <si>
    <t>Cena za pestovateľský výkon v € bez DPH:</t>
  </si>
  <si>
    <t>Celková cena za pestovateľské výkony v € bez DPH</t>
  </si>
  <si>
    <t>SEMENÁRSTVO A ŠKÔLKÁRSTVO</t>
  </si>
  <si>
    <t>4.2.2</t>
  </si>
  <si>
    <t>Ručná príprava pôdy pri zakladaní alebo prevádzke lesných škôlok, napr. rigolovanie, rýľovanie, úprava záhonov, chodníkov, priekop a pod..</t>
  </si>
  <si>
    <t>Asanácia pracovísk po vyzdvihovaní sadeníc, zber skál</t>
  </si>
  <si>
    <t>hod</t>
  </si>
  <si>
    <t>4.2.18</t>
  </si>
  <si>
    <t>Samostatná obsluha (operátor) prídavných zariadení, náročných na odborné znalosti a presnosť, napr. škôlkovací stroj Egedal.</t>
  </si>
  <si>
    <t>Škôlkovanie semenáčikov na záhony mechanizovane (ár, tis.ks)</t>
  </si>
  <si>
    <t>tis. ks</t>
  </si>
  <si>
    <t>4.2.9</t>
  </si>
  <si>
    <t>Vyzdvihovanie semenáčikov, triedenie, úprava, zakladanie a uskladnenie,prípadne expedícia semenáčikov.</t>
  </si>
  <si>
    <t>Vyzdvihovanie ihličnatých semenáčikov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</si>
  <si>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</si>
  <si>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</si>
  <si>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Vyzdvihovanie  voľnokorenných sadeníc ihličnaté JD</t>
  </si>
  <si>
    <t xml:space="preserve">Vyzdvihovanie  voľnokorenných sadeníc ihličnaté Sm </t>
  </si>
  <si>
    <t>Vyzdvihovanie  voľnokorenných sadeníc ihličnaté SC</t>
  </si>
  <si>
    <t>Vyzdvihovanie voľnokorenných sadeníc  BK</t>
  </si>
  <si>
    <t>Vyzdvihovanie  voľnokorenných sadeníc ihličnaté BO</t>
  </si>
  <si>
    <t>4.2.7</t>
  </si>
  <si>
    <t>Hlboké prekopávanie a okopávanie, planírovanie, kyprenie a pletie záhonov semenáčikov a sadeníc v lesných škôlkach. Obsluha a konštrukcia závlah.</t>
  </si>
  <si>
    <t>Pletie sadeníc - stredné zaburinenie</t>
  </si>
  <si>
    <t>ár</t>
  </si>
  <si>
    <t>Pletie sadeníc - silné zaburinenie</t>
  </si>
  <si>
    <t>4.2.12</t>
  </si>
  <si>
    <t>Stavba konštrukcií fóliovníkov, zakladanie fólie, vrátane zvárania a lepenia spojov, naťahovanie ochranných sietí, zakladanie snehových jám a pod.. Práce pri zriaďovaní, obsluhe a údržbe prevádzkových zariadení</t>
  </si>
  <si>
    <t>Montáž tienidiel</t>
  </si>
  <si>
    <t>Demontáž tienidiel</t>
  </si>
  <si>
    <t>Oprava a údržba prevádzkových zariadení</t>
  </si>
  <si>
    <t>Prevoz, nakladanie a expedícia sadeníc</t>
  </si>
  <si>
    <t>Namáčanie koreňového systému</t>
  </si>
  <si>
    <t>4.2.1</t>
  </si>
  <si>
    <t>Ručné práce v škôlkarstve ( napr. vykladanie, ukladanie alebo rozhadzovanie kompostu, maštaľného hnoja, priemyselných hnojív, presuny substrátu a pod.).</t>
  </si>
  <si>
    <t>Zazimovanie sadeníc prisypaním pilinami</t>
  </si>
  <si>
    <t>4.2.22</t>
  </si>
  <si>
    <t xml:space="preserve">Riadenie, obsluha a údržba traktorov pri použití prídavných a nesených zariadení: siatie, kyprenie mechanické a chemické pletie, rotavátorovanie, podrezávanie, podorávanie, vyzdvihovanie (napr. s použitím stroja Vermeer), postrek a dávkovanie herbicídov do pôdy.   </t>
  </si>
  <si>
    <t>Riadenie, obsluha a údržba traktorov pri použití prídavných a nesených zariadení, orba, rotavátorovanie</t>
  </si>
  <si>
    <t>4.1.3</t>
  </si>
  <si>
    <t>Vykonávanie tvarovacích rezov v semenných sadoch, orezávanie hláv v matečniciach rýchlorastúcich drevín.</t>
  </si>
  <si>
    <t>Tvarovací rez - semenné sady</t>
  </si>
  <si>
    <t>Vykonávanie tvarovacích rezov v semenných sadoch, orezávanie hláv v matečniciach rýchlorastúcich drevín.</t>
  </si>
  <si>
    <t>Mulčovanie, kosenie semenných sadov, vývoz haluziny</t>
  </si>
  <si>
    <t>Kosenie - ručné dokášanie okolo stromov</t>
  </si>
  <si>
    <t>Vykonávanie tvarovacích rezov v semenných sadoch, orezávanie hláv v matečniciach rýchlorastúcich drevín</t>
  </si>
  <si>
    <t>Chem. postrek sem. sadu vlastným motorovým postrekovačom</t>
  </si>
  <si>
    <t>Výsek nežiaducej vegetácie v semennom sade, odvoz odpadu,štiepkovanie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</si>
</sst>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9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/>
    </xf>
    <xf numFmtId="2" fontId="2" fillId="0" borderId="0" xfId="1" applyNumberFormat="1" applyFont="1" applyFill="1"/>
    <xf numFmtId="0" fontId="3" fillId="0" borderId="0" xfId="1" applyFont="1" applyFill="1"/>
    <xf numFmtId="0" fontId="3" fillId="0" borderId="0" xfId="1" applyFont="1" applyFill="1" applyAlignment="1">
      <alignment horizontal="center"/>
    </xf>
    <xf numFmtId="0" fontId="4" fillId="0" borderId="0" xfId="1" applyFont="1"/>
    <xf numFmtId="0" fontId="2" fillId="0" borderId="0" xfId="1" applyFont="1"/>
    <xf numFmtId="0" fontId="5" fillId="0" borderId="0" xfId="1" applyFont="1" applyFill="1"/>
    <xf numFmtId="0" fontId="7" fillId="0" borderId="1" xfId="2" applyFont="1" applyBorder="1" applyAlignment="1">
      <alignment vertical="center" wrapText="1"/>
    </xf>
    <xf numFmtId="0" fontId="7" fillId="2" borderId="1" xfId="2" applyFont="1" applyFill="1" applyBorder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3" fontId="8" fillId="3" borderId="1" xfId="1" applyNumberFormat="1" applyFont="1" applyFill="1" applyBorder="1" applyAlignment="1">
      <alignment horizontal="center" vertical="center" wrapText="1"/>
    </xf>
    <xf numFmtId="4" fontId="8" fillId="4" borderId="1" xfId="1" applyNumberFormat="1" applyFont="1" applyFill="1" applyBorder="1" applyAlignment="1">
      <alignment horizontal="center" vertical="center" wrapText="1"/>
    </xf>
    <xf numFmtId="4" fontId="8" fillId="3" borderId="1" xfId="1" applyNumberFormat="1" applyFont="1" applyFill="1" applyBorder="1" applyAlignment="1">
      <alignment horizontal="center" vertical="center" wrapText="1"/>
    </xf>
    <xf numFmtId="0" fontId="7" fillId="0" borderId="0" xfId="2" applyFont="1"/>
    <xf numFmtId="0" fontId="9" fillId="5" borderId="1" xfId="2" applyNumberFormat="1" applyFont="1" applyFill="1" applyBorder="1" applyAlignment="1">
      <alignment horizontal="left" vertical="center" wrapText="1"/>
    </xf>
    <xf numFmtId="0" fontId="9" fillId="5" borderId="1" xfId="2" applyFont="1" applyFill="1" applyBorder="1" applyAlignment="1">
      <alignment vertical="center" wrapText="1"/>
    </xf>
    <xf numFmtId="0" fontId="9" fillId="2" borderId="1" xfId="2" applyFont="1" applyFill="1" applyBorder="1" applyAlignment="1">
      <alignment vertical="center" wrapText="1"/>
    </xf>
    <xf numFmtId="0" fontId="7" fillId="0" borderId="1" xfId="2" applyFont="1" applyBorder="1"/>
    <xf numFmtId="3" fontId="7" fillId="0" borderId="1" xfId="2" applyNumberFormat="1" applyFont="1" applyBorder="1"/>
    <xf numFmtId="4" fontId="7" fillId="4" borderId="1" xfId="2" applyNumberFormat="1" applyFont="1" applyFill="1" applyBorder="1"/>
    <xf numFmtId="4" fontId="7" fillId="0" borderId="1" xfId="2" applyNumberFormat="1" applyFont="1" applyBorder="1"/>
    <xf numFmtId="0" fontId="7" fillId="4" borderId="1" xfId="2" applyFont="1" applyFill="1" applyBorder="1"/>
    <xf numFmtId="0" fontId="3" fillId="0" borderId="1" xfId="2" applyNumberFormat="1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 wrapText="1"/>
    </xf>
    <xf numFmtId="4" fontId="7" fillId="0" borderId="2" xfId="2" applyNumberFormat="1" applyFont="1" applyBorder="1"/>
    <xf numFmtId="4" fontId="7" fillId="4" borderId="1" xfId="2" applyNumberFormat="1" applyFont="1" applyFill="1" applyBorder="1" applyAlignment="1">
      <alignment vertical="center"/>
    </xf>
    <xf numFmtId="0" fontId="10" fillId="2" borderId="1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left" vertical="center" wrapText="1"/>
    </xf>
    <xf numFmtId="3" fontId="7" fillId="0" borderId="3" xfId="2" applyNumberFormat="1" applyFont="1" applyBorder="1"/>
    <xf numFmtId="0" fontId="7" fillId="0" borderId="0" xfId="2" applyFont="1" applyBorder="1"/>
    <xf numFmtId="0" fontId="7" fillId="0" borderId="1" xfId="2" applyFont="1" applyFill="1" applyBorder="1"/>
    <xf numFmtId="3" fontId="7" fillId="0" borderId="4" xfId="2" applyNumberFormat="1" applyFont="1" applyBorder="1"/>
    <xf numFmtId="14" fontId="3" fillId="0" borderId="1" xfId="2" applyNumberFormat="1" applyFont="1" applyFill="1" applyBorder="1" applyAlignment="1">
      <alignment horizontal="left" vertical="center" wrapText="1"/>
    </xf>
    <xf numFmtId="0" fontId="7" fillId="0" borderId="0" xfId="2" applyNumberFormat="1" applyFont="1" applyAlignment="1">
      <alignment horizontal="left"/>
    </xf>
    <xf numFmtId="0" fontId="7" fillId="2" borderId="0" xfId="2" applyFont="1" applyFill="1"/>
    <xf numFmtId="3" fontId="7" fillId="0" borderId="0" xfId="2" applyNumberFormat="1" applyFont="1"/>
    <xf numFmtId="4" fontId="7" fillId="0" borderId="0" xfId="2" applyNumberFormat="1" applyFont="1"/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N30"/>
  <sheetViews>
    <sheetView tabSelected="1" zoomScale="70" zoomScaleNormal="70" workbookViewId="0">
      <selection activeCell="I16" sqref="I16:I20"/>
    </sheetView>
  </sheetViews>
  <sheetFormatPr defaultColWidth="9.140625" defaultRowHeight="15.75" x14ac:dyDescent="0.25"/>
  <cols>
    <col min="1" max="1" width="9.140625" style="35"/>
    <col min="2" max="2" width="49.42578125" style="15" customWidth="1"/>
    <col min="3" max="3" width="7.28515625" style="36" customWidth="1"/>
    <col min="4" max="4" width="50.42578125" style="15" customWidth="1"/>
    <col min="5" max="5" width="13.140625" style="15" customWidth="1"/>
    <col min="6" max="6" width="12" style="37" customWidth="1"/>
    <col min="7" max="7" width="16.28515625" style="38" customWidth="1"/>
    <col min="8" max="8" width="22.42578125" style="38" customWidth="1"/>
    <col min="9" max="9" width="19.42578125" style="38" customWidth="1"/>
    <col min="10" max="10" width="17.28515625" style="15" customWidth="1"/>
    <col min="11" max="16384" width="9.140625" style="15"/>
  </cols>
  <sheetData>
    <row r="1" spans="1:14" s="1" customFormat="1" x14ac:dyDescent="0.25">
      <c r="A1" s="1">
        <v>1</v>
      </c>
      <c r="D1" s="2"/>
      <c r="E1" s="2"/>
      <c r="I1" s="3"/>
    </row>
    <row r="2" spans="1:14" s="1" customFormat="1" ht="12" customHeight="1" x14ac:dyDescent="0.25">
      <c r="D2" s="2"/>
      <c r="E2" s="2"/>
      <c r="I2" s="3"/>
    </row>
    <row r="3" spans="1:14" s="6" customFormat="1" ht="16.5" customHeight="1" x14ac:dyDescent="0.25">
      <c r="A3" s="4" t="s">
        <v>0</v>
      </c>
      <c r="B3" s="4"/>
      <c r="C3" s="4"/>
      <c r="D3" s="5"/>
      <c r="E3" s="5"/>
      <c r="F3" s="4"/>
      <c r="G3" s="1"/>
      <c r="H3" s="1"/>
      <c r="I3" s="3"/>
    </row>
    <row r="4" spans="1:14" s="7" customFormat="1" ht="18.75" customHeight="1" x14ac:dyDescent="0.25">
      <c r="A4" s="4"/>
      <c r="B4" s="4"/>
      <c r="C4" s="4"/>
      <c r="D4" s="5"/>
      <c r="E4" s="5"/>
      <c r="F4" s="4"/>
      <c r="G4" s="1"/>
      <c r="H4" s="1"/>
      <c r="I4" s="3"/>
    </row>
    <row r="5" spans="1:14" s="6" customFormat="1" ht="18" customHeight="1" x14ac:dyDescent="0.25">
      <c r="A5" s="8" t="s">
        <v>1</v>
      </c>
      <c r="B5" s="4"/>
      <c r="C5" s="4"/>
      <c r="D5" s="5"/>
      <c r="E5" s="5"/>
      <c r="F5" s="4"/>
      <c r="G5" s="1"/>
      <c r="H5" s="1"/>
      <c r="I5" s="3"/>
    </row>
    <row r="6" spans="1:14" ht="66" customHeight="1" x14ac:dyDescent="0.25">
      <c r="A6" s="9" t="s">
        <v>2</v>
      </c>
      <c r="B6" s="9" t="s">
        <v>3</v>
      </c>
      <c r="C6" s="10" t="s">
        <v>4</v>
      </c>
      <c r="D6" s="9" t="s">
        <v>5</v>
      </c>
      <c r="E6" s="11" t="s">
        <v>6</v>
      </c>
      <c r="F6" s="12" t="s">
        <v>7</v>
      </c>
      <c r="G6" s="13" t="s">
        <v>8</v>
      </c>
      <c r="H6" s="14" t="s">
        <v>9</v>
      </c>
      <c r="I6" s="14" t="s">
        <v>10</v>
      </c>
      <c r="J6" s="13" t="s">
        <v>11</v>
      </c>
      <c r="K6" s="15">
        <v>1</v>
      </c>
      <c r="L6" s="15">
        <v>2</v>
      </c>
      <c r="M6" s="15">
        <v>3</v>
      </c>
      <c r="N6" s="15">
        <v>4</v>
      </c>
    </row>
    <row r="7" spans="1:14" x14ac:dyDescent="0.25">
      <c r="A7" s="16">
        <v>4</v>
      </c>
      <c r="B7" s="17" t="s">
        <v>12</v>
      </c>
      <c r="C7" s="18"/>
      <c r="D7" s="19"/>
      <c r="E7" s="19"/>
      <c r="F7" s="20"/>
      <c r="G7" s="21"/>
      <c r="H7" s="22"/>
      <c r="I7" s="22"/>
      <c r="J7" s="23"/>
    </row>
    <row r="8" spans="1:14" ht="28.15" hidden="1" customHeight="1" x14ac:dyDescent="0.25">
      <c r="A8" s="24" t="s">
        <v>13</v>
      </c>
      <c r="B8" s="9" t="s">
        <v>14</v>
      </c>
      <c r="C8" s="25">
        <v>2</v>
      </c>
      <c r="D8" s="19" t="s">
        <v>15</v>
      </c>
      <c r="E8" s="19" t="s">
        <v>16</v>
      </c>
      <c r="F8" s="20"/>
      <c r="G8" s="21"/>
      <c r="H8" s="22"/>
      <c r="I8" s="26">
        <f t="shared" ref="I8:I29" si="0">SUM(F8*H8)</f>
        <v>0</v>
      </c>
      <c r="J8" s="27"/>
    </row>
    <row r="9" spans="1:14" ht="47.25" hidden="1" x14ac:dyDescent="0.25">
      <c r="A9" s="24" t="s">
        <v>17</v>
      </c>
      <c r="B9" s="9" t="s">
        <v>18</v>
      </c>
      <c r="C9" s="28">
        <v>4</v>
      </c>
      <c r="D9" s="19" t="s">
        <v>19</v>
      </c>
      <c r="E9" s="19" t="s">
        <v>20</v>
      </c>
      <c r="F9" s="20"/>
      <c r="G9" s="21"/>
      <c r="H9" s="22"/>
      <c r="I9" s="26">
        <f t="shared" si="0"/>
        <v>0</v>
      </c>
      <c r="J9" s="27"/>
    </row>
    <row r="10" spans="1:14" ht="47.25" hidden="1" x14ac:dyDescent="0.25">
      <c r="A10" s="24" t="s">
        <v>21</v>
      </c>
      <c r="B10" s="29" t="s">
        <v>22</v>
      </c>
      <c r="C10" s="28">
        <v>3</v>
      </c>
      <c r="D10" s="19" t="s">
        <v>23</v>
      </c>
      <c r="E10" s="19" t="s">
        <v>20</v>
      </c>
      <c r="F10" s="20"/>
      <c r="G10" s="21"/>
      <c r="H10" s="22"/>
      <c r="I10" s="26">
        <f t="shared" si="0"/>
        <v>0</v>
      </c>
      <c r="J10" s="27"/>
      <c r="K10" s="30"/>
      <c r="L10" s="31"/>
    </row>
    <row r="11" spans="1:14" ht="94.5" hidden="1" x14ac:dyDescent="0.25">
      <c r="A11" s="24" t="s">
        <v>24</v>
      </c>
      <c r="B11" s="9" t="s">
        <v>25</v>
      </c>
      <c r="C11" s="28">
        <v>3</v>
      </c>
      <c r="D11" s="32" t="s">
        <v>26</v>
      </c>
      <c r="E11" s="19" t="s">
        <v>20</v>
      </c>
      <c r="F11" s="20"/>
      <c r="G11" s="21"/>
      <c r="H11" s="22"/>
      <c r="I11" s="26">
        <f t="shared" si="0"/>
        <v>0</v>
      </c>
      <c r="J11" s="27"/>
      <c r="K11" s="30"/>
      <c r="L11" s="31"/>
    </row>
    <row r="12" spans="1:14" ht="94.5" hidden="1" x14ac:dyDescent="0.25">
      <c r="A12" s="24" t="s">
        <v>24</v>
      </c>
      <c r="B12" s="9" t="s">
        <v>25</v>
      </c>
      <c r="C12" s="28">
        <v>3</v>
      </c>
      <c r="D12" s="32" t="s">
        <v>27</v>
      </c>
      <c r="E12" s="19" t="s">
        <v>20</v>
      </c>
      <c r="F12" s="20"/>
      <c r="G12" s="21"/>
      <c r="H12" s="22"/>
      <c r="I12" s="26">
        <f t="shared" si="0"/>
        <v>0</v>
      </c>
      <c r="J12" s="27"/>
      <c r="K12" s="33"/>
    </row>
    <row r="13" spans="1:14" ht="94.5" hidden="1" x14ac:dyDescent="0.25">
      <c r="A13" s="24" t="s">
        <v>24</v>
      </c>
      <c r="B13" s="9" t="s">
        <v>25</v>
      </c>
      <c r="C13" s="28">
        <v>3</v>
      </c>
      <c r="D13" s="19" t="s">
        <v>28</v>
      </c>
      <c r="E13" s="19" t="s">
        <v>20</v>
      </c>
      <c r="F13" s="20"/>
      <c r="G13" s="21"/>
      <c r="H13" s="22"/>
      <c r="I13" s="26">
        <f t="shared" si="0"/>
        <v>0</v>
      </c>
      <c r="J13" s="27"/>
      <c r="K13" s="20"/>
    </row>
    <row r="14" spans="1:14" ht="94.5" hidden="1" x14ac:dyDescent="0.25">
      <c r="A14" s="24" t="s">
        <v>24</v>
      </c>
      <c r="B14" s="9" t="s">
        <v>25</v>
      </c>
      <c r="C14" s="28">
        <v>3</v>
      </c>
      <c r="D14" s="19" t="s">
        <v>29</v>
      </c>
      <c r="E14" s="19" t="s">
        <v>20</v>
      </c>
      <c r="F14" s="20"/>
      <c r="G14" s="21"/>
      <c r="H14" s="22"/>
      <c r="I14" s="26">
        <f t="shared" si="0"/>
        <v>0</v>
      </c>
      <c r="J14" s="27"/>
      <c r="K14" s="30"/>
      <c r="L14" s="31"/>
    </row>
    <row r="15" spans="1:14" ht="94.5" hidden="1" x14ac:dyDescent="0.25">
      <c r="A15" s="24" t="s">
        <v>24</v>
      </c>
      <c r="B15" s="9" t="s">
        <v>25</v>
      </c>
      <c r="C15" s="28">
        <v>3</v>
      </c>
      <c r="D15" s="19" t="s">
        <v>30</v>
      </c>
      <c r="E15" s="19" t="s">
        <v>20</v>
      </c>
      <c r="F15" s="20"/>
      <c r="G15" s="21"/>
      <c r="H15" s="22"/>
      <c r="I15" s="26">
        <f t="shared" si="0"/>
        <v>0</v>
      </c>
      <c r="J15" s="27"/>
      <c r="K15" s="30"/>
      <c r="L15" s="31"/>
    </row>
    <row r="16" spans="1:14" ht="47.25" x14ac:dyDescent="0.25">
      <c r="A16" s="34" t="s">
        <v>31</v>
      </c>
      <c r="B16" s="9" t="s">
        <v>32</v>
      </c>
      <c r="C16" s="28">
        <v>3</v>
      </c>
      <c r="D16" s="19" t="s">
        <v>33</v>
      </c>
      <c r="E16" s="19" t="s">
        <v>34</v>
      </c>
      <c r="F16" s="20">
        <v>325</v>
      </c>
      <c r="G16" s="21"/>
      <c r="H16" s="22">
        <v>128.88</v>
      </c>
      <c r="I16" s="26">
        <f t="shared" si="0"/>
        <v>41886</v>
      </c>
      <c r="J16" s="27"/>
      <c r="K16" s="33"/>
    </row>
    <row r="17" spans="1:12" ht="47.25" x14ac:dyDescent="0.25">
      <c r="A17" s="24" t="s">
        <v>31</v>
      </c>
      <c r="B17" s="9" t="s">
        <v>32</v>
      </c>
      <c r="C17" s="28">
        <v>3</v>
      </c>
      <c r="D17" s="19" t="s">
        <v>35</v>
      </c>
      <c r="E17" s="19" t="s">
        <v>34</v>
      </c>
      <c r="F17" s="20">
        <v>25</v>
      </c>
      <c r="G17" s="21"/>
      <c r="H17" s="22">
        <v>173.85</v>
      </c>
      <c r="I17" s="26">
        <f t="shared" si="0"/>
        <v>4346.25</v>
      </c>
      <c r="J17" s="27"/>
      <c r="K17" s="20"/>
    </row>
    <row r="18" spans="1:12" ht="78.75" hidden="1" x14ac:dyDescent="0.25">
      <c r="A18" s="24" t="s">
        <v>36</v>
      </c>
      <c r="B18" s="9" t="s">
        <v>37</v>
      </c>
      <c r="C18" s="28">
        <v>3</v>
      </c>
      <c r="D18" s="19" t="s">
        <v>38</v>
      </c>
      <c r="E18" s="19" t="s">
        <v>16</v>
      </c>
      <c r="F18" s="20"/>
      <c r="G18" s="21"/>
      <c r="H18" s="22"/>
      <c r="I18" s="26">
        <f t="shared" si="0"/>
        <v>0</v>
      </c>
      <c r="J18" s="27"/>
      <c r="K18" s="20"/>
    </row>
    <row r="19" spans="1:12" ht="78.75" hidden="1" x14ac:dyDescent="0.25">
      <c r="A19" s="24" t="s">
        <v>36</v>
      </c>
      <c r="B19" s="9" t="s">
        <v>37</v>
      </c>
      <c r="C19" s="28">
        <v>3</v>
      </c>
      <c r="D19" s="19" t="s">
        <v>39</v>
      </c>
      <c r="E19" s="19" t="s">
        <v>16</v>
      </c>
      <c r="F19" s="20"/>
      <c r="G19" s="21"/>
      <c r="H19" s="22"/>
      <c r="I19" s="26">
        <f t="shared" si="0"/>
        <v>0</v>
      </c>
      <c r="J19" s="27"/>
      <c r="K19" s="20"/>
    </row>
    <row r="20" spans="1:12" ht="78.75" x14ac:dyDescent="0.25">
      <c r="A20" s="24" t="s">
        <v>36</v>
      </c>
      <c r="B20" s="9" t="s">
        <v>37</v>
      </c>
      <c r="C20" s="28">
        <v>3</v>
      </c>
      <c r="D20" s="19" t="s">
        <v>40</v>
      </c>
      <c r="E20" s="19" t="s">
        <v>16</v>
      </c>
      <c r="F20" s="20">
        <v>500</v>
      </c>
      <c r="G20" s="21"/>
      <c r="H20" s="22">
        <v>10.23</v>
      </c>
      <c r="I20" s="26">
        <f t="shared" si="0"/>
        <v>5115</v>
      </c>
      <c r="J20" s="27"/>
      <c r="K20" s="20"/>
    </row>
    <row r="21" spans="1:12" ht="94.5" hidden="1" x14ac:dyDescent="0.25">
      <c r="A21" s="24" t="s">
        <v>24</v>
      </c>
      <c r="B21" s="9" t="s">
        <v>25</v>
      </c>
      <c r="C21" s="28">
        <v>3</v>
      </c>
      <c r="D21" s="19" t="s">
        <v>41</v>
      </c>
      <c r="E21" s="19" t="s">
        <v>16</v>
      </c>
      <c r="F21" s="20"/>
      <c r="G21" s="21"/>
      <c r="H21" s="22"/>
      <c r="I21" s="26">
        <f t="shared" si="0"/>
        <v>0</v>
      </c>
      <c r="J21" s="27"/>
      <c r="K21" s="20"/>
    </row>
    <row r="22" spans="1:12" ht="94.5" hidden="1" x14ac:dyDescent="0.25">
      <c r="A22" s="24" t="s">
        <v>24</v>
      </c>
      <c r="B22" s="9" t="s">
        <v>25</v>
      </c>
      <c r="C22" s="18">
        <v>3</v>
      </c>
      <c r="D22" s="19" t="s">
        <v>42</v>
      </c>
      <c r="E22" s="19" t="s">
        <v>16</v>
      </c>
      <c r="F22" s="20"/>
      <c r="G22" s="21"/>
      <c r="H22" s="22"/>
      <c r="I22" s="26">
        <f t="shared" si="0"/>
        <v>0</v>
      </c>
      <c r="J22" s="27"/>
      <c r="K22" s="20"/>
    </row>
    <row r="23" spans="1:12" ht="63" hidden="1" x14ac:dyDescent="0.25">
      <c r="A23" s="34" t="s">
        <v>43</v>
      </c>
      <c r="B23" s="9" t="s">
        <v>44</v>
      </c>
      <c r="C23" s="28">
        <v>2</v>
      </c>
      <c r="D23" s="19" t="s">
        <v>45</v>
      </c>
      <c r="E23" s="19" t="s">
        <v>34</v>
      </c>
      <c r="F23" s="20"/>
      <c r="G23" s="21"/>
      <c r="H23" s="22"/>
      <c r="I23" s="26">
        <f t="shared" si="0"/>
        <v>0</v>
      </c>
      <c r="J23" s="27"/>
      <c r="K23" s="20"/>
    </row>
    <row r="24" spans="1:12" ht="94.5" hidden="1" x14ac:dyDescent="0.25">
      <c r="A24" s="34" t="s">
        <v>46</v>
      </c>
      <c r="B24" s="9" t="s">
        <v>47</v>
      </c>
      <c r="C24" s="28">
        <v>5</v>
      </c>
      <c r="D24" s="19" t="s">
        <v>48</v>
      </c>
      <c r="E24" s="19" t="s">
        <v>16</v>
      </c>
      <c r="F24" s="20"/>
      <c r="G24" s="21"/>
      <c r="H24" s="22"/>
      <c r="I24" s="26">
        <f t="shared" si="0"/>
        <v>0</v>
      </c>
      <c r="J24" s="27"/>
      <c r="K24" s="20"/>
    </row>
    <row r="25" spans="1:12" ht="31.5" hidden="1" x14ac:dyDescent="0.25">
      <c r="A25" s="24" t="s">
        <v>49</v>
      </c>
      <c r="B25" s="9" t="s">
        <v>50</v>
      </c>
      <c r="C25" s="28">
        <v>3</v>
      </c>
      <c r="D25" s="19" t="s">
        <v>51</v>
      </c>
      <c r="E25" s="19" t="s">
        <v>16</v>
      </c>
      <c r="F25" s="20"/>
      <c r="G25" s="21"/>
      <c r="H25" s="22"/>
      <c r="I25" s="26">
        <f t="shared" si="0"/>
        <v>0</v>
      </c>
      <c r="J25" s="27"/>
      <c r="K25" s="20"/>
    </row>
    <row r="26" spans="1:12" ht="31.5" hidden="1" x14ac:dyDescent="0.25">
      <c r="A26" s="24" t="s">
        <v>49</v>
      </c>
      <c r="B26" s="9" t="s">
        <v>52</v>
      </c>
      <c r="C26" s="28">
        <v>3</v>
      </c>
      <c r="D26" s="19" t="s">
        <v>53</v>
      </c>
      <c r="E26" s="19" t="s">
        <v>16</v>
      </c>
      <c r="F26" s="20"/>
      <c r="G26" s="21"/>
      <c r="H26" s="22"/>
      <c r="I26" s="26">
        <f t="shared" si="0"/>
        <v>0</v>
      </c>
      <c r="J26" s="27"/>
      <c r="K26" s="20"/>
    </row>
    <row r="27" spans="1:12" ht="31.5" hidden="1" x14ac:dyDescent="0.25">
      <c r="A27" s="24" t="s">
        <v>49</v>
      </c>
      <c r="B27" s="9" t="s">
        <v>52</v>
      </c>
      <c r="C27" s="28">
        <v>3</v>
      </c>
      <c r="D27" s="19" t="s">
        <v>54</v>
      </c>
      <c r="E27" s="19" t="s">
        <v>16</v>
      </c>
      <c r="F27" s="20"/>
      <c r="G27" s="21"/>
      <c r="H27" s="22"/>
      <c r="I27" s="26">
        <f t="shared" si="0"/>
        <v>0</v>
      </c>
      <c r="J27" s="27"/>
      <c r="K27" s="20"/>
    </row>
    <row r="28" spans="1:12" ht="31.5" hidden="1" x14ac:dyDescent="0.25">
      <c r="A28" s="24" t="s">
        <v>49</v>
      </c>
      <c r="B28" s="9" t="s">
        <v>55</v>
      </c>
      <c r="C28" s="28">
        <v>3</v>
      </c>
      <c r="D28" s="19" t="s">
        <v>56</v>
      </c>
      <c r="E28" s="19" t="s">
        <v>16</v>
      </c>
      <c r="F28" s="20"/>
      <c r="G28" s="21"/>
      <c r="H28" s="22"/>
      <c r="I28" s="26">
        <f t="shared" si="0"/>
        <v>0</v>
      </c>
      <c r="J28" s="27"/>
      <c r="K28" s="20"/>
    </row>
    <row r="29" spans="1:12" ht="31.5" hidden="1" x14ac:dyDescent="0.25">
      <c r="A29" s="34" t="s">
        <v>49</v>
      </c>
      <c r="B29" s="9" t="s">
        <v>55</v>
      </c>
      <c r="C29" s="28">
        <v>3</v>
      </c>
      <c r="D29" s="19" t="s">
        <v>57</v>
      </c>
      <c r="E29" s="19" t="s">
        <v>16</v>
      </c>
      <c r="F29" s="20"/>
      <c r="G29" s="21"/>
      <c r="H29" s="22"/>
      <c r="I29" s="26">
        <f t="shared" si="0"/>
        <v>0</v>
      </c>
      <c r="J29" s="27"/>
      <c r="K29" s="30"/>
      <c r="L29" s="31"/>
    </row>
    <row r="30" spans="1:12" x14ac:dyDescent="0.25">
      <c r="H30" s="38">
        <f>SUM(H7:H29)</f>
        <v>312.96000000000004</v>
      </c>
      <c r="I30" s="38">
        <f>SUM(I7:I29)</f>
        <v>51347.25</v>
      </c>
    </row>
  </sheetData>
  <autoFilter ref="A6:N30">
    <filterColumn colId="3">
      <filters blank="1">
        <filter val="Oprava a údržba prevádzkových zariadení"/>
        <filter val="Pletie sadeníc - silné zaburinenie"/>
        <filter val="Pletie sadeníc - stredné zaburinenie"/>
      </filters>
    </filterColumn>
  </autoFilter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DNS2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Marián Smolár</dc:creator>
  <cp:lastModifiedBy>adriana.ondrikova</cp:lastModifiedBy>
  <dcterms:created xsi:type="dcterms:W3CDTF">2025-05-21T10:05:33Z</dcterms:created>
  <dcterms:modified xsi:type="dcterms:W3CDTF">2025-06-06T05:04:55Z</dcterms:modified>
</cp:coreProperties>
</file>